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90" yWindow="540" windowWidth="20730" windowHeight="8895"/>
  </bookViews>
  <sheets>
    <sheet name="Расходы" sheetId="3" r:id="rId1"/>
    <sheet name="источники" sheetId="7" r:id="rId2"/>
  </sheets>
  <definedNames>
    <definedName name="_xlnm.Print_Titles" localSheetId="0">Расходы!$1:$3</definedName>
    <definedName name="_xlnm.Print_Area" localSheetId="0">Расходы!$A$1:$E$44</definedName>
  </definedNames>
  <calcPr calcId="124519"/>
</workbook>
</file>

<file path=xl/calcChain.xml><?xml version="1.0" encoding="utf-8"?>
<calcChain xmlns="http://schemas.openxmlformats.org/spreadsheetml/2006/main">
  <c r="E15" i="3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14"/>
  <c r="E12"/>
  <c r="E13"/>
  <c r="E7"/>
  <c r="E8"/>
  <c r="E9"/>
  <c r="E10"/>
  <c r="E11"/>
  <c r="E6"/>
  <c r="C4"/>
  <c r="D4"/>
  <c r="E4" s="1"/>
  <c r="C9" i="7"/>
  <c r="B9"/>
</calcChain>
</file>

<file path=xl/sharedStrings.xml><?xml version="1.0" encoding="utf-8"?>
<sst xmlns="http://schemas.openxmlformats.org/spreadsheetml/2006/main" count="91" uniqueCount="89">
  <si>
    <t>Наименование показателя</t>
  </si>
  <si>
    <t>х</t>
  </si>
  <si>
    <t xml:space="preserve">в том числе: </t>
  </si>
  <si>
    <t>Расходы бюджета - ИТОГО</t>
  </si>
  <si>
    <t xml:space="preserve">  Судебная система</t>
  </si>
  <si>
    <t xml:space="preserve">  Резервные фонды</t>
  </si>
  <si>
    <t xml:space="preserve">  Другие общегосударственные вопросы</t>
  </si>
  <si>
    <t xml:space="preserve">  НАЦИОНАЛЬНАЯ ЭКОНОМИКА</t>
  </si>
  <si>
    <t xml:space="preserve">  Сельское хозяйство и рыболовство</t>
  </si>
  <si>
    <t xml:space="preserve">  Транспорт</t>
  </si>
  <si>
    <t xml:space="preserve">  Дорожное хозяйство (дорожные фонды)</t>
  </si>
  <si>
    <t xml:space="preserve">  Другие вопросы в области национальной экономики</t>
  </si>
  <si>
    <t xml:space="preserve">  ЖИЛИЩНО-КОММУНАЛЬНОЕ ХОЗЯЙСТВО</t>
  </si>
  <si>
    <t xml:space="preserve">  Коммунальное хозяйство</t>
  </si>
  <si>
    <t xml:space="preserve">  Благоустройство</t>
  </si>
  <si>
    <t xml:space="preserve">  ОХРАНА ОКРУЖАЮЩЕЙ СРЕДЫ</t>
  </si>
  <si>
    <t xml:space="preserve">  Другие вопросы в области охраны окружающей среды</t>
  </si>
  <si>
    <t xml:space="preserve">  ОБРАЗОВАНИЕ</t>
  </si>
  <si>
    <t xml:space="preserve">  Дошкольное образование</t>
  </si>
  <si>
    <t xml:space="preserve">  Общее образование</t>
  </si>
  <si>
    <t xml:space="preserve">  Дополнительное образование детей</t>
  </si>
  <si>
    <t xml:space="preserve">  Молодежная политика</t>
  </si>
  <si>
    <t xml:space="preserve">  Другие вопросы в области образования</t>
  </si>
  <si>
    <t xml:space="preserve">  КУЛЬТУРА, КИНЕМАТОГРАФИЯ</t>
  </si>
  <si>
    <t xml:space="preserve">  Культура</t>
  </si>
  <si>
    <t xml:space="preserve">  СОЦИАЛЬНАЯ ПОЛИТИКА</t>
  </si>
  <si>
    <t xml:space="preserve">  Пенсионное обеспечение</t>
  </si>
  <si>
    <t xml:space="preserve">  Социальное обеспечение населения</t>
  </si>
  <si>
    <t xml:space="preserve">  Охрана семьи и детства</t>
  </si>
  <si>
    <t xml:space="preserve">  Другие вопросы в области социальной политики</t>
  </si>
  <si>
    <t xml:space="preserve">  ФИЗИЧЕСКАЯ КУЛЬТУРА И СПОРТ</t>
  </si>
  <si>
    <t xml:space="preserve">  Физическая культура</t>
  </si>
  <si>
    <t xml:space="preserve">  Обслуживание государственного (муниципального) внутреннего долга</t>
  </si>
  <si>
    <t>Результат исполнения бюджета (дефицит / профицит)</t>
  </si>
  <si>
    <t>ИТОГО</t>
  </si>
  <si>
    <t>0100</t>
  </si>
  <si>
    <t>0102</t>
  </si>
  <si>
    <t>0103</t>
  </si>
  <si>
    <t>0104</t>
  </si>
  <si>
    <t>0105</t>
  </si>
  <si>
    <t>0106</t>
  </si>
  <si>
    <t>0111</t>
  </si>
  <si>
    <t>0113</t>
  </si>
  <si>
    <t>0400</t>
  </si>
  <si>
    <t>0405</t>
  </si>
  <si>
    <t>0408</t>
  </si>
  <si>
    <t>0409</t>
  </si>
  <si>
    <t>0412</t>
  </si>
  <si>
    <t>0500</t>
  </si>
  <si>
    <t>0502</t>
  </si>
  <si>
    <t>0503</t>
  </si>
  <si>
    <t>0600</t>
  </si>
  <si>
    <t>0605</t>
  </si>
  <si>
    <t>0700</t>
  </si>
  <si>
    <t>0701</t>
  </si>
  <si>
    <t>0702</t>
  </si>
  <si>
    <t>0703</t>
  </si>
  <si>
    <t>0705</t>
  </si>
  <si>
    <t>0707</t>
  </si>
  <si>
    <t>0709</t>
  </si>
  <si>
    <t>0800</t>
  </si>
  <si>
    <t>0801</t>
  </si>
  <si>
    <t>1000</t>
  </si>
  <si>
    <t>1001</t>
  </si>
  <si>
    <t>1003</t>
  </si>
  <si>
    <t>1004</t>
  </si>
  <si>
    <t>1006</t>
  </si>
  <si>
    <t>1100</t>
  </si>
  <si>
    <t>1101</t>
  </si>
  <si>
    <t>1300</t>
  </si>
  <si>
    <t>1301</t>
  </si>
  <si>
    <t>РАСХОДЫ</t>
  </si>
  <si>
    <t xml:space="preserve">Код расхода по бюджетной классификации </t>
  </si>
  <si>
    <t>Исполнено на 01.04.2020, тыс.руб.</t>
  </si>
  <si>
    <t xml:space="preserve">Источники финансирования дефицита бюджета </t>
  </si>
  <si>
    <t>Кредиты кредитных организаций в валюте Российской Федерации (получение)</t>
  </si>
  <si>
    <t>Бюджетные кредиты от других бюджетов бюджетной системы Российской Федерации (погашение)</t>
  </si>
  <si>
    <t>Изменение остатков средств</t>
  </si>
  <si>
    <t>Исполнено на 01.04.2020г.</t>
  </si>
  <si>
    <t>Утверждено       на 2020 год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</si>
  <si>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</si>
  <si>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</si>
  <si>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 xml:space="preserve">  ОБСЛУЖИВАНИЕ ГОСУДАРСТВЕН-НОГО (МУНИЦИПАЛЬНОГО) ДОЛГА</t>
  </si>
  <si>
    <t>Уточненный план, тыс.руб. на 2020 год</t>
  </si>
  <si>
    <t>Процент исполнения к уточненному плану 1 квартала
2020 года</t>
  </si>
  <si>
    <t>Функционирование Правительства Российской Федерации, высших исполнительных органов государственной власти субъек-тов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</si>
  <si>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</si>
  <si>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</si>
  <si>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 Профессиональная подготовка, переподготовка и повышение квалификации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</si>
</sst>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0.0"/>
  </numFmts>
  <fonts count="28"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</font>
    <font>
      <sz val="11"/>
      <color rgb="FF000000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0C0C0"/>
      </patternFill>
    </fill>
    <fill>
      <patternFill patternType="solid">
        <fgColor rgb="FFFFFFFF"/>
      </patternFill>
    </fill>
  </fills>
  <borders count="4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</borders>
  <cellStyleXfs count="175">
    <xf numFmtId="0" fontId="0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7" fillId="0" borderId="5">
      <alignment horizontal="left" wrapText="1"/>
    </xf>
    <xf numFmtId="0" fontId="18" fillId="0" borderId="6">
      <alignment horizontal="left" wrapText="1" indent="2"/>
    </xf>
    <xf numFmtId="0" fontId="18" fillId="0" borderId="7"/>
    <xf numFmtId="49" fontId="18" fillId="0" borderId="8">
      <alignment horizontal="center" shrinkToFit="1"/>
    </xf>
    <xf numFmtId="0" fontId="19" fillId="0" borderId="7"/>
    <xf numFmtId="0" fontId="17" fillId="0" borderId="7"/>
    <xf numFmtId="0" fontId="18" fillId="0" borderId="9">
      <alignment horizontal="left" wrapText="1" indent="1"/>
    </xf>
    <xf numFmtId="0" fontId="18" fillId="0" borderId="10">
      <alignment horizontal="left" wrapText="1"/>
    </xf>
    <xf numFmtId="0" fontId="18" fillId="0" borderId="10">
      <alignment horizontal="left" wrapText="1" indent="2"/>
    </xf>
    <xf numFmtId="0" fontId="18" fillId="0" borderId="11">
      <alignment horizontal="left" wrapText="1" indent="2"/>
    </xf>
    <xf numFmtId="0" fontId="19" fillId="0" borderId="12"/>
    <xf numFmtId="0" fontId="18" fillId="0" borderId="0">
      <alignment horizontal="center" wrapText="1"/>
    </xf>
    <xf numFmtId="49" fontId="18" fillId="0" borderId="7">
      <alignment horizontal="left"/>
    </xf>
    <xf numFmtId="49" fontId="18" fillId="0" borderId="13">
      <alignment horizontal="center" wrapText="1"/>
    </xf>
    <xf numFmtId="49" fontId="18" fillId="0" borderId="13">
      <alignment horizontal="center" shrinkToFit="1"/>
    </xf>
    <xf numFmtId="0" fontId="17" fillId="0" borderId="0">
      <alignment horizontal="center"/>
    </xf>
    <xf numFmtId="0" fontId="18" fillId="0" borderId="14">
      <alignment horizontal="left" wrapText="1" indent="1"/>
    </xf>
    <xf numFmtId="0" fontId="18" fillId="0" borderId="15">
      <alignment horizontal="left" wrapText="1"/>
    </xf>
    <xf numFmtId="0" fontId="18" fillId="0" borderId="15">
      <alignment horizontal="left" wrapText="1" indent="2"/>
    </xf>
    <xf numFmtId="0" fontId="18" fillId="0" borderId="14">
      <alignment horizontal="left" wrapText="1" indent="2"/>
    </xf>
    <xf numFmtId="0" fontId="19" fillId="0" borderId="16"/>
    <xf numFmtId="0" fontId="19" fillId="0" borderId="17"/>
    <xf numFmtId="0" fontId="17" fillId="0" borderId="18">
      <alignment horizontal="center" vertical="center" textRotation="90" wrapText="1"/>
    </xf>
    <xf numFmtId="0" fontId="17" fillId="0" borderId="12">
      <alignment horizontal="center" vertical="center" textRotation="90" wrapText="1"/>
    </xf>
    <xf numFmtId="0" fontId="18" fillId="0" borderId="0">
      <alignment vertical="center"/>
    </xf>
    <xf numFmtId="0" fontId="17" fillId="0" borderId="7">
      <alignment horizontal="center" vertical="center" textRotation="90" wrapText="1"/>
    </xf>
    <xf numFmtId="0" fontId="17" fillId="0" borderId="12">
      <alignment horizontal="center" vertical="center" textRotation="90"/>
    </xf>
    <xf numFmtId="0" fontId="17" fillId="0" borderId="7">
      <alignment horizontal="center" vertical="center" textRotation="90"/>
    </xf>
    <xf numFmtId="0" fontId="17" fillId="0" borderId="18">
      <alignment horizontal="center" vertical="center" textRotation="90"/>
    </xf>
    <xf numFmtId="0" fontId="17" fillId="0" borderId="19">
      <alignment horizontal="center" vertical="center" textRotation="90"/>
    </xf>
    <xf numFmtId="0" fontId="20" fillId="0" borderId="7">
      <alignment wrapText="1"/>
    </xf>
    <xf numFmtId="0" fontId="20" fillId="0" borderId="12">
      <alignment wrapText="1"/>
    </xf>
    <xf numFmtId="0" fontId="18" fillId="0" borderId="19">
      <alignment horizontal="center" vertical="top" wrapText="1"/>
    </xf>
    <xf numFmtId="0" fontId="17" fillId="0" borderId="20"/>
    <xf numFmtId="49" fontId="21" fillId="0" borderId="21">
      <alignment horizontal="left" vertical="center" wrapText="1"/>
    </xf>
    <xf numFmtId="49" fontId="18" fillId="0" borderId="22">
      <alignment horizontal="left" vertical="center" wrapText="1" indent="2"/>
    </xf>
    <xf numFmtId="49" fontId="18" fillId="0" borderId="11">
      <alignment horizontal="left" vertical="center" wrapText="1" indent="3"/>
    </xf>
    <xf numFmtId="49" fontId="18" fillId="0" borderId="21">
      <alignment horizontal="left" vertical="center" wrapText="1" indent="3"/>
    </xf>
    <xf numFmtId="49" fontId="18" fillId="0" borderId="23">
      <alignment horizontal="left" vertical="center" wrapText="1" indent="3"/>
    </xf>
    <xf numFmtId="0" fontId="21" fillId="0" borderId="20">
      <alignment horizontal="left" vertical="center" wrapText="1"/>
    </xf>
    <xf numFmtId="49" fontId="18" fillId="0" borderId="12">
      <alignment horizontal="left" vertical="center" wrapText="1" indent="3"/>
    </xf>
    <xf numFmtId="49" fontId="18" fillId="0" borderId="0">
      <alignment horizontal="left" vertical="center" wrapText="1" indent="3"/>
    </xf>
    <xf numFmtId="49" fontId="18" fillId="0" borderId="7">
      <alignment horizontal="left" vertical="center" wrapText="1" indent="3"/>
    </xf>
    <xf numFmtId="49" fontId="21" fillId="0" borderId="20">
      <alignment horizontal="left" vertical="center" wrapText="1"/>
    </xf>
    <xf numFmtId="0" fontId="18" fillId="0" borderId="21">
      <alignment horizontal="left" vertical="center" wrapText="1"/>
    </xf>
    <xf numFmtId="0" fontId="18" fillId="0" borderId="23">
      <alignment horizontal="left" vertical="center" wrapText="1"/>
    </xf>
    <xf numFmtId="49" fontId="18" fillId="0" borderId="21">
      <alignment horizontal="left" vertical="center" wrapText="1"/>
    </xf>
    <xf numFmtId="49" fontId="18" fillId="0" borderId="23">
      <alignment horizontal="left" vertical="center" wrapText="1"/>
    </xf>
    <xf numFmtId="49" fontId="17" fillId="0" borderId="24">
      <alignment horizontal="center"/>
    </xf>
    <xf numFmtId="49" fontId="17" fillId="0" borderId="25">
      <alignment horizontal="center" vertical="center" wrapText="1"/>
    </xf>
    <xf numFmtId="49" fontId="18" fillId="0" borderId="26">
      <alignment horizontal="center" vertical="center" wrapText="1"/>
    </xf>
    <xf numFmtId="49" fontId="18" fillId="0" borderId="13">
      <alignment horizontal="center" vertical="center" wrapText="1"/>
    </xf>
    <xf numFmtId="49" fontId="18" fillId="0" borderId="25">
      <alignment horizontal="center" vertical="center" wrapText="1"/>
    </xf>
    <xf numFmtId="49" fontId="18" fillId="0" borderId="27">
      <alignment horizontal="center" vertical="center" wrapText="1"/>
    </xf>
    <xf numFmtId="49" fontId="18" fillId="0" borderId="28">
      <alignment horizontal="center" vertical="center" wrapText="1"/>
    </xf>
    <xf numFmtId="49" fontId="18" fillId="0" borderId="0">
      <alignment horizontal="center" vertical="center" wrapText="1"/>
    </xf>
    <xf numFmtId="49" fontId="18" fillId="0" borderId="7">
      <alignment horizontal="center" vertical="center" wrapText="1"/>
    </xf>
    <xf numFmtId="49" fontId="17" fillId="0" borderId="24">
      <alignment horizontal="center" vertical="center" wrapText="1"/>
    </xf>
    <xf numFmtId="0" fontId="17" fillId="0" borderId="24">
      <alignment horizontal="center" vertical="center"/>
    </xf>
    <xf numFmtId="0" fontId="18" fillId="0" borderId="26">
      <alignment horizontal="center" vertical="center"/>
    </xf>
    <xf numFmtId="0" fontId="18" fillId="0" borderId="13">
      <alignment horizontal="center" vertical="center"/>
    </xf>
    <xf numFmtId="0" fontId="18" fillId="0" borderId="25">
      <alignment horizontal="center" vertical="center"/>
    </xf>
    <xf numFmtId="0" fontId="17" fillId="0" borderId="25">
      <alignment horizontal="center" vertical="center"/>
    </xf>
    <xf numFmtId="0" fontId="18" fillId="0" borderId="27">
      <alignment horizontal="center" vertical="center"/>
    </xf>
    <xf numFmtId="49" fontId="17" fillId="0" borderId="24">
      <alignment horizontal="center" vertical="center"/>
    </xf>
    <xf numFmtId="49" fontId="18" fillId="0" borderId="26">
      <alignment horizontal="center" vertical="center"/>
    </xf>
    <xf numFmtId="49" fontId="18" fillId="0" borderId="13">
      <alignment horizontal="center" vertical="center"/>
    </xf>
    <xf numFmtId="49" fontId="18" fillId="0" borderId="25">
      <alignment horizontal="center" vertical="center"/>
    </xf>
    <xf numFmtId="49" fontId="18" fillId="0" borderId="27">
      <alignment horizontal="center" vertical="center"/>
    </xf>
    <xf numFmtId="49" fontId="18" fillId="0" borderId="19">
      <alignment horizontal="center" vertical="top" wrapText="1"/>
    </xf>
    <xf numFmtId="0" fontId="18" fillId="0" borderId="16">
      <alignment shrinkToFit="1"/>
    </xf>
    <xf numFmtId="4" fontId="18" fillId="0" borderId="29">
      <alignment horizontal="right" shrinkToFit="1"/>
    </xf>
    <xf numFmtId="4" fontId="18" fillId="0" borderId="28">
      <alignment horizontal="right"/>
    </xf>
    <xf numFmtId="4" fontId="18" fillId="0" borderId="0">
      <alignment horizontal="right" shrinkToFit="1"/>
    </xf>
    <xf numFmtId="4" fontId="18" fillId="0" borderId="7">
      <alignment horizontal="right"/>
    </xf>
    <xf numFmtId="49" fontId="18" fillId="0" borderId="7">
      <alignment horizontal="center" wrapText="1"/>
    </xf>
    <xf numFmtId="0" fontId="18" fillId="0" borderId="12">
      <alignment horizontal="center"/>
    </xf>
    <xf numFmtId="0" fontId="22" fillId="0" borderId="7"/>
    <xf numFmtId="0" fontId="22" fillId="0" borderId="12"/>
    <xf numFmtId="0" fontId="18" fillId="0" borderId="7">
      <alignment horizontal="center"/>
    </xf>
    <xf numFmtId="49" fontId="18" fillId="0" borderId="12">
      <alignment horizontal="center"/>
    </xf>
    <xf numFmtId="49" fontId="18" fillId="0" borderId="0">
      <alignment horizontal="left"/>
    </xf>
    <xf numFmtId="4" fontId="18" fillId="0" borderId="16">
      <alignment horizontal="right" shrinkToFit="1"/>
    </xf>
    <xf numFmtId="0" fontId="18" fillId="0" borderId="19">
      <alignment horizontal="center" vertical="top"/>
    </xf>
    <xf numFmtId="4" fontId="18" fillId="0" borderId="17">
      <alignment horizontal="right" shrinkToFit="1"/>
    </xf>
    <xf numFmtId="4" fontId="18" fillId="0" borderId="30">
      <alignment horizontal="right" shrinkToFit="1"/>
    </xf>
    <xf numFmtId="0" fontId="18" fillId="0" borderId="17">
      <alignment shrinkToFit="1"/>
    </xf>
    <xf numFmtId="0" fontId="20" fillId="0" borderId="19">
      <alignment wrapText="1"/>
    </xf>
    <xf numFmtId="0" fontId="16" fillId="0" borderId="31"/>
    <xf numFmtId="0" fontId="19" fillId="4" borderId="0"/>
    <xf numFmtId="0" fontId="17" fillId="0" borderId="0"/>
    <xf numFmtId="0" fontId="23" fillId="0" borderId="0"/>
    <xf numFmtId="0" fontId="18" fillId="0" borderId="0">
      <alignment horizontal="left"/>
    </xf>
    <xf numFmtId="0" fontId="18" fillId="0" borderId="0"/>
    <xf numFmtId="0" fontId="16" fillId="0" borderId="0"/>
    <xf numFmtId="0" fontId="19" fillId="0" borderId="0"/>
    <xf numFmtId="49" fontId="18" fillId="0" borderId="19">
      <alignment horizontal="center" vertical="center" wrapText="1"/>
    </xf>
    <xf numFmtId="0" fontId="18" fillId="0" borderId="32">
      <alignment horizontal="left" wrapText="1"/>
    </xf>
    <xf numFmtId="0" fontId="18" fillId="0" borderId="10">
      <alignment horizontal="left" wrapText="1" indent="1"/>
    </xf>
    <xf numFmtId="0" fontId="18" fillId="0" borderId="33">
      <alignment horizontal="left" wrapText="1" indent="2"/>
    </xf>
    <xf numFmtId="0" fontId="16" fillId="0" borderId="0"/>
    <xf numFmtId="0" fontId="24" fillId="0" borderId="0">
      <alignment horizontal="center" vertical="top"/>
    </xf>
    <xf numFmtId="0" fontId="18" fillId="0" borderId="12">
      <alignment horizontal="left"/>
    </xf>
    <xf numFmtId="49" fontId="18" fillId="0" borderId="24">
      <alignment horizontal="center" wrapText="1"/>
    </xf>
    <xf numFmtId="49" fontId="18" fillId="0" borderId="26">
      <alignment horizontal="center" wrapText="1"/>
    </xf>
    <xf numFmtId="49" fontId="18" fillId="0" borderId="25">
      <alignment horizontal="center"/>
    </xf>
    <xf numFmtId="0" fontId="18" fillId="0" borderId="28"/>
    <xf numFmtId="49" fontId="18" fillId="0" borderId="12"/>
    <xf numFmtId="49" fontId="18" fillId="0" borderId="0"/>
    <xf numFmtId="49" fontId="18" fillId="0" borderId="34">
      <alignment horizontal="center"/>
    </xf>
    <xf numFmtId="49" fontId="18" fillId="0" borderId="16">
      <alignment horizontal="center"/>
    </xf>
    <xf numFmtId="49" fontId="18" fillId="0" borderId="19">
      <alignment horizontal="center"/>
    </xf>
    <xf numFmtId="49" fontId="18" fillId="0" borderId="29">
      <alignment horizontal="center" vertical="center" wrapText="1"/>
    </xf>
    <xf numFmtId="4" fontId="18" fillId="0" borderId="19">
      <alignment horizontal="right" shrinkToFit="1"/>
    </xf>
    <xf numFmtId="0" fontId="18" fillId="5" borderId="0"/>
    <xf numFmtId="0" fontId="25" fillId="0" borderId="0">
      <alignment horizontal="center" wrapText="1"/>
    </xf>
    <xf numFmtId="0" fontId="18" fillId="0" borderId="0">
      <alignment horizontal="center"/>
    </xf>
    <xf numFmtId="0" fontId="18" fillId="0" borderId="7">
      <alignment wrapText="1"/>
    </xf>
    <xf numFmtId="0" fontId="18" fillId="0" borderId="35">
      <alignment wrapText="1"/>
    </xf>
    <xf numFmtId="0" fontId="26" fillId="0" borderId="36"/>
    <xf numFmtId="49" fontId="27" fillId="0" borderId="37">
      <alignment horizontal="right"/>
    </xf>
    <xf numFmtId="0" fontId="18" fillId="0" borderId="37">
      <alignment horizontal="right"/>
    </xf>
    <xf numFmtId="0" fontId="26" fillId="0" borderId="7"/>
    <xf numFmtId="0" fontId="16" fillId="0" borderId="28"/>
    <xf numFmtId="0" fontId="18" fillId="0" borderId="29">
      <alignment horizontal="center"/>
    </xf>
    <xf numFmtId="49" fontId="19" fillId="0" borderId="38">
      <alignment horizontal="center"/>
    </xf>
    <xf numFmtId="164" fontId="18" fillId="0" borderId="5">
      <alignment horizontal="center"/>
    </xf>
    <xf numFmtId="0" fontId="18" fillId="0" borderId="39">
      <alignment horizontal="center"/>
    </xf>
    <xf numFmtId="49" fontId="18" fillId="0" borderId="6">
      <alignment horizontal="center"/>
    </xf>
    <xf numFmtId="49" fontId="18" fillId="0" borderId="5">
      <alignment horizontal="center"/>
    </xf>
    <xf numFmtId="0" fontId="18" fillId="0" borderId="5">
      <alignment horizontal="center"/>
    </xf>
    <xf numFmtId="49" fontId="18" fillId="0" borderId="40">
      <alignment horizontal="center"/>
    </xf>
    <xf numFmtId="0" fontId="26" fillId="0" borderId="0"/>
    <xf numFmtId="0" fontId="19" fillId="0" borderId="41"/>
    <xf numFmtId="0" fontId="19" fillId="0" borderId="31"/>
    <xf numFmtId="4" fontId="18" fillId="0" borderId="33">
      <alignment horizontal="right" shrinkToFit="1"/>
    </xf>
    <xf numFmtId="49" fontId="18" fillId="0" borderId="17">
      <alignment horizontal="center"/>
    </xf>
    <xf numFmtId="0" fontId="18" fillId="0" borderId="42">
      <alignment horizontal="left" wrapText="1"/>
    </xf>
    <xf numFmtId="0" fontId="18" fillId="0" borderId="15">
      <alignment horizontal="left" wrapText="1" indent="1"/>
    </xf>
    <xf numFmtId="0" fontId="18" fillId="0" borderId="5">
      <alignment horizontal="left" wrapText="1" indent="2"/>
    </xf>
    <xf numFmtId="0" fontId="18" fillId="5" borderId="28"/>
    <xf numFmtId="0" fontId="25" fillId="0" borderId="0">
      <alignment horizontal="left" wrapText="1"/>
    </xf>
    <xf numFmtId="49" fontId="19" fillId="0" borderId="0"/>
    <xf numFmtId="0" fontId="18" fillId="0" borderId="0">
      <alignment horizontal="right"/>
    </xf>
    <xf numFmtId="49" fontId="18" fillId="0" borderId="0">
      <alignment horizontal="right"/>
    </xf>
    <xf numFmtId="0" fontId="18" fillId="0" borderId="0">
      <alignment horizontal="left" wrapText="1"/>
    </xf>
    <xf numFmtId="0" fontId="18" fillId="0" borderId="7">
      <alignment horizontal="left"/>
    </xf>
    <xf numFmtId="0" fontId="18" fillId="0" borderId="9">
      <alignment horizontal="left" wrapText="1"/>
    </xf>
    <xf numFmtId="0" fontId="18" fillId="0" borderId="35"/>
    <xf numFmtId="0" fontId="17" fillId="0" borderId="43">
      <alignment horizontal="left" wrapText="1"/>
    </xf>
    <xf numFmtId="0" fontId="18" fillId="0" borderId="44">
      <alignment horizontal="left" wrapText="1" indent="2"/>
    </xf>
    <xf numFmtId="49" fontId="18" fillId="0" borderId="0">
      <alignment horizontal="center" wrapText="1"/>
    </xf>
    <xf numFmtId="49" fontId="18" fillId="0" borderId="25">
      <alignment horizontal="center" wrapText="1"/>
    </xf>
    <xf numFmtId="0" fontId="18" fillId="0" borderId="45"/>
    <xf numFmtId="0" fontId="18" fillId="0" borderId="46">
      <alignment horizontal="center" wrapText="1"/>
    </xf>
    <xf numFmtId="49" fontId="18" fillId="0" borderId="13">
      <alignment horizontal="center"/>
    </xf>
    <xf numFmtId="0" fontId="19" fillId="0" borderId="28"/>
    <xf numFmtId="49" fontId="18" fillId="0" borderId="0">
      <alignment horizontal="center"/>
    </xf>
    <xf numFmtId="49" fontId="18" fillId="0" borderId="34">
      <alignment horizontal="center" wrapText="1"/>
    </xf>
    <xf numFmtId="49" fontId="18" fillId="0" borderId="47">
      <alignment horizontal="center" wrapText="1"/>
    </xf>
    <xf numFmtId="49" fontId="18" fillId="0" borderId="8">
      <alignment horizontal="center"/>
    </xf>
    <xf numFmtId="49" fontId="18" fillId="0" borderId="7"/>
    <xf numFmtId="4" fontId="18" fillId="0" borderId="8">
      <alignment horizontal="right" shrinkToFit="1"/>
    </xf>
    <xf numFmtId="4" fontId="18" fillId="0" borderId="34">
      <alignment horizontal="right" shrinkToFit="1"/>
    </xf>
    <xf numFmtId="4" fontId="18" fillId="0" borderId="44">
      <alignment horizontal="right" shrinkToFit="1"/>
    </xf>
    <xf numFmtId="49" fontId="18" fillId="0" borderId="33">
      <alignment horizontal="center"/>
    </xf>
    <xf numFmtId="4" fontId="18" fillId="0" borderId="48">
      <alignment horizontal="right" shrinkToFit="1"/>
    </xf>
    <xf numFmtId="0" fontId="18" fillId="0" borderId="14">
      <alignment horizontal="left" wrapText="1"/>
    </xf>
    <xf numFmtId="0" fontId="2" fillId="0" borderId="0"/>
  </cellStyleXfs>
  <cellXfs count="45">
    <xf numFmtId="0" fontId="0" fillId="0" borderId="0" xfId="0"/>
    <xf numFmtId="0" fontId="6" fillId="0" borderId="0" xfId="174" applyFont="1"/>
    <xf numFmtId="0" fontId="6" fillId="0" borderId="0" xfId="0" applyFont="1" applyBorder="1"/>
    <xf numFmtId="0" fontId="7" fillId="0" borderId="0" xfId="140" applyNumberFormat="1" applyFont="1" applyBorder="1" applyProtection="1"/>
    <xf numFmtId="0" fontId="5" fillId="0" borderId="0" xfId="0" applyFont="1" applyProtection="1">
      <protection locked="0"/>
    </xf>
    <xf numFmtId="0" fontId="8" fillId="0" borderId="0" xfId="140" applyNumberFormat="1" applyFont="1" applyBorder="1" applyProtection="1"/>
    <xf numFmtId="0" fontId="6" fillId="0" borderId="0" xfId="0" applyFont="1" applyProtection="1">
      <protection locked="0"/>
    </xf>
    <xf numFmtId="0" fontId="8" fillId="0" borderId="0" xfId="101" applyNumberFormat="1" applyFont="1" applyProtection="1"/>
    <xf numFmtId="0" fontId="8" fillId="0" borderId="0" xfId="162" applyNumberFormat="1" applyFont="1" applyBorder="1" applyProtection="1"/>
    <xf numFmtId="0" fontId="9" fillId="0" borderId="0" xfId="112" applyNumberFormat="1" applyFont="1" applyBorder="1" applyProtection="1"/>
    <xf numFmtId="0" fontId="9" fillId="0" borderId="0" xfId="99" applyNumberFormat="1" applyFont="1" applyProtection="1"/>
    <xf numFmtId="0" fontId="9" fillId="5" borderId="0" xfId="120" applyNumberFormat="1" applyFont="1" applyProtection="1"/>
    <xf numFmtId="49" fontId="10" fillId="0" borderId="1" xfId="174" applyNumberFormat="1" applyFont="1" applyFill="1" applyBorder="1" applyAlignment="1">
      <alignment horizontal="center" vertical="center" wrapText="1"/>
    </xf>
    <xf numFmtId="49" fontId="4" fillId="0" borderId="1" xfId="174" applyNumberFormat="1" applyFont="1" applyFill="1" applyBorder="1" applyAlignment="1">
      <alignment horizontal="left" wrapText="1"/>
    </xf>
    <xf numFmtId="4" fontId="11" fillId="0" borderId="1" xfId="174" applyNumberFormat="1" applyFont="1" applyFill="1" applyBorder="1" applyAlignment="1">
      <alignment horizontal="center"/>
    </xf>
    <xf numFmtId="49" fontId="3" fillId="2" borderId="1" xfId="174" applyNumberFormat="1" applyFont="1" applyFill="1" applyBorder="1" applyAlignment="1">
      <alignment horizontal="left" wrapText="1"/>
    </xf>
    <xf numFmtId="4" fontId="12" fillId="2" borderId="1" xfId="174" applyNumberFormat="1" applyFont="1" applyFill="1" applyBorder="1" applyAlignment="1">
      <alignment horizontal="center"/>
    </xf>
    <xf numFmtId="0" fontId="13" fillId="2" borderId="2" xfId="153" applyNumberFormat="1" applyFont="1" applyFill="1" applyBorder="1" applyProtection="1">
      <alignment horizontal="left" wrapText="1"/>
    </xf>
    <xf numFmtId="49" fontId="13" fillId="2" borderId="2" xfId="164" applyNumberFormat="1" applyFont="1" applyFill="1" applyBorder="1" applyAlignment="1" applyProtection="1">
      <alignment horizontal="center" vertical="center" wrapText="1"/>
    </xf>
    <xf numFmtId="4" fontId="13" fillId="2" borderId="2" xfId="168" applyNumberFormat="1" applyFont="1" applyFill="1" applyBorder="1" applyAlignment="1" applyProtection="1">
      <alignment horizontal="center" vertical="center" shrinkToFit="1"/>
    </xf>
    <xf numFmtId="4" fontId="13" fillId="2" borderId="2" xfId="170" applyNumberFormat="1" applyFont="1" applyFill="1" applyBorder="1" applyAlignment="1" applyProtection="1">
      <alignment horizontal="center" vertical="center" shrinkToFit="1"/>
    </xf>
    <xf numFmtId="0" fontId="14" fillId="0" borderId="2" xfId="104" applyNumberFormat="1" applyFont="1" applyBorder="1" applyProtection="1">
      <alignment horizontal="left" wrapText="1" indent="1"/>
    </xf>
    <xf numFmtId="49" fontId="14" fillId="0" borderId="2" xfId="117" applyNumberFormat="1" applyFont="1" applyBorder="1" applyAlignment="1" applyProtection="1">
      <alignment horizontal="center" vertical="center"/>
    </xf>
    <xf numFmtId="4" fontId="14" fillId="0" borderId="2" xfId="170" applyNumberFormat="1" applyFont="1" applyBorder="1" applyAlignment="1" applyProtection="1">
      <alignment horizontal="center" vertical="center" shrinkToFit="1"/>
    </xf>
    <xf numFmtId="0" fontId="13" fillId="2" borderId="2" xfId="156" applyNumberFormat="1" applyFont="1" applyFill="1" applyBorder="1" applyProtection="1">
      <alignment horizontal="left" wrapText="1" indent="2"/>
    </xf>
    <xf numFmtId="49" fontId="13" fillId="2" borderId="2" xfId="166" applyNumberFormat="1" applyFont="1" applyFill="1" applyBorder="1" applyAlignment="1" applyProtection="1">
      <alignment horizontal="center" vertical="center"/>
    </xf>
    <xf numFmtId="0" fontId="14" fillId="0" borderId="2" xfId="156" applyNumberFormat="1" applyFont="1" applyBorder="1" applyProtection="1">
      <alignment horizontal="left" wrapText="1" indent="2"/>
    </xf>
    <xf numFmtId="49" fontId="14" fillId="0" borderId="2" xfId="166" applyNumberFormat="1" applyFont="1" applyBorder="1" applyAlignment="1" applyProtection="1">
      <alignment horizontal="center" vertical="center"/>
    </xf>
    <xf numFmtId="4" fontId="14" fillId="0" borderId="2" xfId="168" applyNumberFormat="1" applyFont="1" applyBorder="1" applyAlignment="1" applyProtection="1">
      <alignment horizontal="center" vertical="center" shrinkToFit="1"/>
    </xf>
    <xf numFmtId="4" fontId="13" fillId="0" borderId="2" xfId="170" applyNumberFormat="1" applyFont="1" applyFill="1" applyBorder="1" applyAlignment="1" applyProtection="1">
      <alignment horizontal="center" vertical="center" shrinkToFit="1"/>
    </xf>
    <xf numFmtId="0" fontId="13" fillId="0" borderId="2" xfId="155" applyNumberFormat="1" applyFont="1" applyBorder="1" applyProtection="1">
      <alignment horizontal="left" wrapText="1"/>
    </xf>
    <xf numFmtId="49" fontId="13" fillId="0" borderId="2" xfId="165" applyNumberFormat="1" applyFont="1" applyBorder="1" applyAlignment="1" applyProtection="1">
      <alignment horizontal="center" vertical="center" wrapText="1"/>
    </xf>
    <xf numFmtId="4" fontId="13" fillId="0" borderId="2" xfId="169" applyNumberFormat="1" applyFont="1" applyBorder="1" applyAlignment="1" applyProtection="1">
      <alignment horizontal="center" vertical="center" shrinkToFit="1"/>
    </xf>
    <xf numFmtId="4" fontId="13" fillId="0" borderId="2" xfId="172" applyNumberFormat="1" applyFont="1" applyBorder="1" applyAlignment="1" applyProtection="1">
      <alignment horizontal="center" vertical="center" shrinkToFi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/>
      <protection locked="0"/>
    </xf>
    <xf numFmtId="165" fontId="10" fillId="3" borderId="3" xfId="0" applyNumberFormat="1" applyFont="1" applyFill="1" applyBorder="1" applyAlignment="1">
      <alignment horizontal="center" vertical="center" wrapText="1"/>
    </xf>
    <xf numFmtId="165" fontId="10" fillId="3" borderId="4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5" fillId="0" borderId="0" xfId="174" applyFont="1"/>
    <xf numFmtId="0" fontId="6" fillId="0" borderId="0" xfId="174" applyFont="1"/>
    <xf numFmtId="0" fontId="3" fillId="0" borderId="0" xfId="174" applyFont="1" applyAlignment="1">
      <alignment horizontal="center"/>
    </xf>
    <xf numFmtId="0" fontId="4" fillId="0" borderId="0" xfId="174" applyFont="1" applyAlignment="1">
      <alignment horizontal="center"/>
    </xf>
  </cellXfs>
  <cellStyles count="175">
    <cellStyle name="br" xfId="1"/>
    <cellStyle name="col" xfId="2"/>
    <cellStyle name="style0" xfId="3"/>
    <cellStyle name="td" xfId="4"/>
    <cellStyle name="tr" xfId="5"/>
    <cellStyle name="xl100" xfId="6"/>
    <cellStyle name="xl101" xfId="7"/>
    <cellStyle name="xl102" xfId="8"/>
    <cellStyle name="xl103" xfId="9"/>
    <cellStyle name="xl104" xfId="10"/>
    <cellStyle name="xl105" xfId="11"/>
    <cellStyle name="xl106" xfId="12"/>
    <cellStyle name="xl107" xfId="13"/>
    <cellStyle name="xl108" xfId="14"/>
    <cellStyle name="xl109" xfId="15"/>
    <cellStyle name="xl110" xfId="16"/>
    <cellStyle name="xl111" xfId="17"/>
    <cellStyle name="xl112" xfId="18"/>
    <cellStyle name="xl113" xfId="19"/>
    <cellStyle name="xl114" xfId="20"/>
    <cellStyle name="xl115" xfId="21"/>
    <cellStyle name="xl116" xfId="22"/>
    <cellStyle name="xl117" xfId="23"/>
    <cellStyle name="xl118" xfId="24"/>
    <cellStyle name="xl119" xfId="25"/>
    <cellStyle name="xl120" xfId="26"/>
    <cellStyle name="xl121" xfId="27"/>
    <cellStyle name="xl122" xfId="28"/>
    <cellStyle name="xl123" xfId="29"/>
    <cellStyle name="xl124" xfId="30"/>
    <cellStyle name="xl125" xfId="31"/>
    <cellStyle name="xl126" xfId="32"/>
    <cellStyle name="xl127" xfId="33"/>
    <cellStyle name="xl128" xfId="34"/>
    <cellStyle name="xl129" xfId="35"/>
    <cellStyle name="xl130" xfId="36"/>
    <cellStyle name="xl131" xfId="37"/>
    <cellStyle name="xl132" xfId="38"/>
    <cellStyle name="xl133" xfId="39"/>
    <cellStyle name="xl134" xfId="40"/>
    <cellStyle name="xl135" xfId="41"/>
    <cellStyle name="xl136" xfId="42"/>
    <cellStyle name="xl137" xfId="43"/>
    <cellStyle name="xl138" xfId="44"/>
    <cellStyle name="xl139" xfId="45"/>
    <cellStyle name="xl140" xfId="46"/>
    <cellStyle name="xl141" xfId="47"/>
    <cellStyle name="xl142" xfId="48"/>
    <cellStyle name="xl143" xfId="49"/>
    <cellStyle name="xl144" xfId="50"/>
    <cellStyle name="xl145" xfId="51"/>
    <cellStyle name="xl146" xfId="52"/>
    <cellStyle name="xl147" xfId="53"/>
    <cellStyle name="xl148" xfId="54"/>
    <cellStyle name="xl149" xfId="55"/>
    <cellStyle name="xl150" xfId="56"/>
    <cellStyle name="xl151" xfId="57"/>
    <cellStyle name="xl152" xfId="58"/>
    <cellStyle name="xl153" xfId="59"/>
    <cellStyle name="xl154" xfId="60"/>
    <cellStyle name="xl155" xfId="61"/>
    <cellStyle name="xl156" xfId="62"/>
    <cellStyle name="xl157" xfId="63"/>
    <cellStyle name="xl158" xfId="64"/>
    <cellStyle name="xl159" xfId="65"/>
    <cellStyle name="xl160" xfId="66"/>
    <cellStyle name="xl161" xfId="67"/>
    <cellStyle name="xl162" xfId="68"/>
    <cellStyle name="xl163" xfId="69"/>
    <cellStyle name="xl164" xfId="70"/>
    <cellStyle name="xl165" xfId="71"/>
    <cellStyle name="xl166" xfId="72"/>
    <cellStyle name="xl167" xfId="73"/>
    <cellStyle name="xl168" xfId="74"/>
    <cellStyle name="xl169" xfId="75"/>
    <cellStyle name="xl170" xfId="76"/>
    <cellStyle name="xl171" xfId="77"/>
    <cellStyle name="xl172" xfId="78"/>
    <cellStyle name="xl173" xfId="79"/>
    <cellStyle name="xl174" xfId="80"/>
    <cellStyle name="xl175" xfId="81"/>
    <cellStyle name="xl176" xfId="82"/>
    <cellStyle name="xl177" xfId="83"/>
    <cellStyle name="xl178" xfId="84"/>
    <cellStyle name="xl179" xfId="85"/>
    <cellStyle name="xl180" xfId="86"/>
    <cellStyle name="xl181" xfId="87"/>
    <cellStyle name="xl182" xfId="88"/>
    <cellStyle name="xl183" xfId="89"/>
    <cellStyle name="xl184" xfId="90"/>
    <cellStyle name="xl185" xfId="91"/>
    <cellStyle name="xl186" xfId="92"/>
    <cellStyle name="xl187" xfId="93"/>
    <cellStyle name="xl188" xfId="94"/>
    <cellStyle name="xl21" xfId="95"/>
    <cellStyle name="xl22" xfId="96"/>
    <cellStyle name="xl23" xfId="97"/>
    <cellStyle name="xl24" xfId="98"/>
    <cellStyle name="xl25" xfId="99"/>
    <cellStyle name="xl26" xfId="100"/>
    <cellStyle name="xl27" xfId="101"/>
    <cellStyle name="xl28" xfId="102"/>
    <cellStyle name="xl29" xfId="103"/>
    <cellStyle name="xl30" xfId="104"/>
    <cellStyle name="xl31" xfId="105"/>
    <cellStyle name="xl32" xfId="106"/>
    <cellStyle name="xl33" xfId="107"/>
    <cellStyle name="xl34" xfId="108"/>
    <cellStyle name="xl35" xfId="109"/>
    <cellStyle name="xl36" xfId="110"/>
    <cellStyle name="xl37" xfId="111"/>
    <cellStyle name="xl38" xfId="112"/>
    <cellStyle name="xl39" xfId="113"/>
    <cellStyle name="xl40" xfId="114"/>
    <cellStyle name="xl41" xfId="115"/>
    <cellStyle name="xl42" xfId="116"/>
    <cellStyle name="xl43" xfId="117"/>
    <cellStyle name="xl44" xfId="118"/>
    <cellStyle name="xl45" xfId="119"/>
    <cellStyle name="xl46" xfId="120"/>
    <cellStyle name="xl47" xfId="121"/>
    <cellStyle name="xl48" xfId="122"/>
    <cellStyle name="xl49" xfId="123"/>
    <cellStyle name="xl50" xfId="124"/>
    <cellStyle name="xl51" xfId="125"/>
    <cellStyle name="xl52" xfId="126"/>
    <cellStyle name="xl53" xfId="127"/>
    <cellStyle name="xl54" xfId="128"/>
    <cellStyle name="xl55" xfId="129"/>
    <cellStyle name="xl56" xfId="130"/>
    <cellStyle name="xl57" xfId="131"/>
    <cellStyle name="xl58" xfId="132"/>
    <cellStyle name="xl59" xfId="133"/>
    <cellStyle name="xl60" xfId="134"/>
    <cellStyle name="xl61" xfId="135"/>
    <cellStyle name="xl62" xfId="136"/>
    <cellStyle name="xl63" xfId="137"/>
    <cellStyle name="xl64" xfId="138"/>
    <cellStyle name="xl65" xfId="139"/>
    <cellStyle name="xl66" xfId="140"/>
    <cellStyle name="xl67" xfId="141"/>
    <cellStyle name="xl68" xfId="142"/>
    <cellStyle name="xl69" xfId="143"/>
    <cellStyle name="xl70" xfId="144"/>
    <cellStyle name="xl71" xfId="145"/>
    <cellStyle name="xl72" xfId="146"/>
    <cellStyle name="xl73" xfId="147"/>
    <cellStyle name="xl74" xfId="148"/>
    <cellStyle name="xl75" xfId="149"/>
    <cellStyle name="xl76" xfId="150"/>
    <cellStyle name="xl77" xfId="151"/>
    <cellStyle name="xl78" xfId="152"/>
    <cellStyle name="xl79" xfId="153"/>
    <cellStyle name="xl80" xfId="154"/>
    <cellStyle name="xl81" xfId="155"/>
    <cellStyle name="xl82" xfId="156"/>
    <cellStyle name="xl83" xfId="157"/>
    <cellStyle name="xl84" xfId="158"/>
    <cellStyle name="xl85" xfId="159"/>
    <cellStyle name="xl86" xfId="160"/>
    <cellStyle name="xl87" xfId="161"/>
    <cellStyle name="xl88" xfId="162"/>
    <cellStyle name="xl89" xfId="163"/>
    <cellStyle name="xl90" xfId="164"/>
    <cellStyle name="xl91" xfId="165"/>
    <cellStyle name="xl92" xfId="166"/>
    <cellStyle name="xl93" xfId="167"/>
    <cellStyle name="xl94" xfId="168"/>
    <cellStyle name="xl95" xfId="169"/>
    <cellStyle name="xl96" xfId="170"/>
    <cellStyle name="xl97" xfId="171"/>
    <cellStyle name="xl98" xfId="172"/>
    <cellStyle name="xl99" xfId="173"/>
    <cellStyle name="Обычный" xfId="0" builtinId="0"/>
    <cellStyle name="Обычный 2" xfId="174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SheetLayoutView="100" workbookViewId="0">
      <selection activeCell="E2" sqref="E2:E3"/>
    </sheetView>
  </sheetViews>
  <sheetFormatPr defaultRowHeight="15"/>
  <cols>
    <col min="1" max="1" width="53.85546875" style="6" customWidth="1"/>
    <col min="2" max="2" width="13.28515625" style="6" customWidth="1"/>
    <col min="3" max="3" width="15.42578125" style="6" customWidth="1"/>
    <col min="4" max="4" width="14.7109375" style="6" customWidth="1"/>
    <col min="5" max="5" width="16.28515625" style="6" customWidth="1"/>
    <col min="6" max="6" width="9.7109375" style="6" customWidth="1"/>
    <col min="7" max="16384" width="9.140625" style="6"/>
  </cols>
  <sheetData>
    <row r="1" spans="1:6" s="2" customFormat="1" ht="18.75">
      <c r="A1" s="36" t="s">
        <v>71</v>
      </c>
      <c r="B1" s="36"/>
      <c r="C1" s="36"/>
      <c r="D1" s="36"/>
      <c r="E1" s="36"/>
    </row>
    <row r="2" spans="1:6" s="2" customFormat="1" ht="54" customHeight="1">
      <c r="A2" s="34" t="s">
        <v>0</v>
      </c>
      <c r="B2" s="35" t="s">
        <v>72</v>
      </c>
      <c r="C2" s="39" t="s">
        <v>83</v>
      </c>
      <c r="D2" s="35" t="s">
        <v>73</v>
      </c>
      <c r="E2" s="37" t="s">
        <v>84</v>
      </c>
    </row>
    <row r="3" spans="1:6" s="2" customFormat="1" ht="57" customHeight="1">
      <c r="A3" s="34"/>
      <c r="B3" s="35"/>
      <c r="C3" s="40"/>
      <c r="D3" s="35"/>
      <c r="E3" s="38"/>
    </row>
    <row r="4" spans="1:6" s="4" customFormat="1" ht="21" customHeight="1">
      <c r="A4" s="17" t="s">
        <v>3</v>
      </c>
      <c r="B4" s="18" t="s">
        <v>1</v>
      </c>
      <c r="C4" s="19">
        <f>C6+C14+C19+C22+C24+C31+C33+C38+C40</f>
        <v>271698</v>
      </c>
      <c r="D4" s="19">
        <f>D6+D14+D19+D22+D24+D31+D33+D38+D40</f>
        <v>51354.5</v>
      </c>
      <c r="E4" s="20">
        <f>D4/C4*100</f>
        <v>18.901316903326489</v>
      </c>
      <c r="F4" s="3"/>
    </row>
    <row r="5" spans="1:6" ht="14.25" customHeight="1">
      <c r="A5" s="21" t="s">
        <v>2</v>
      </c>
      <c r="B5" s="22"/>
      <c r="C5" s="22"/>
      <c r="D5" s="22"/>
      <c r="E5" s="23"/>
      <c r="F5" s="5"/>
    </row>
    <row r="6" spans="1:6" s="4" customFormat="1" ht="15.75">
      <c r="A6" s="24" t="s">
        <v>80</v>
      </c>
      <c r="B6" s="25" t="s">
        <v>35</v>
      </c>
      <c r="C6" s="19">
        <v>42175</v>
      </c>
      <c r="D6" s="19">
        <v>8893.1</v>
      </c>
      <c r="E6" s="20">
        <f>D6/C6*100</f>
        <v>21.086188500296384</v>
      </c>
      <c r="F6" s="3"/>
    </row>
    <row r="7" spans="1:6" ht="51.75" customHeight="1">
      <c r="A7" s="26" t="s">
        <v>81</v>
      </c>
      <c r="B7" s="27" t="s">
        <v>36</v>
      </c>
      <c r="C7" s="28">
        <v>1283.9000000000001</v>
      </c>
      <c r="D7" s="28">
        <v>317</v>
      </c>
      <c r="E7" s="29">
        <f t="shared" ref="E7:E41" si="0">D7/C7*100</f>
        <v>24.690396448321518</v>
      </c>
      <c r="F7" s="5"/>
    </row>
    <row r="8" spans="1:6" ht="62.25" customHeight="1">
      <c r="A8" s="26" t="s">
        <v>86</v>
      </c>
      <c r="B8" s="27" t="s">
        <v>37</v>
      </c>
      <c r="C8" s="28">
        <v>723.8</v>
      </c>
      <c r="D8" s="28">
        <v>163.30000000000001</v>
      </c>
      <c r="E8" s="29">
        <f t="shared" si="0"/>
        <v>22.561481072119374</v>
      </c>
      <c r="F8" s="5"/>
    </row>
    <row r="9" spans="1:6" ht="69" customHeight="1">
      <c r="A9" s="26" t="s">
        <v>85</v>
      </c>
      <c r="B9" s="27" t="s">
        <v>38</v>
      </c>
      <c r="C9" s="28">
        <v>12103.5</v>
      </c>
      <c r="D9" s="28">
        <v>2822.4</v>
      </c>
      <c r="E9" s="29">
        <f t="shared" si="0"/>
        <v>23.318874705663653</v>
      </c>
      <c r="F9" s="5"/>
    </row>
    <row r="10" spans="1:6" ht="15.75">
      <c r="A10" s="26" t="s">
        <v>4</v>
      </c>
      <c r="B10" s="27" t="s">
        <v>39</v>
      </c>
      <c r="C10" s="28">
        <v>8.8000000000000007</v>
      </c>
      <c r="D10" s="28">
        <v>0</v>
      </c>
      <c r="E10" s="29">
        <f t="shared" si="0"/>
        <v>0</v>
      </c>
      <c r="F10" s="5"/>
    </row>
    <row r="11" spans="1:6" ht="47.25">
      <c r="A11" s="26" t="s">
        <v>87</v>
      </c>
      <c r="B11" s="27" t="s">
        <v>40</v>
      </c>
      <c r="C11" s="28">
        <v>4452.1000000000004</v>
      </c>
      <c r="D11" s="28">
        <v>1015.3</v>
      </c>
      <c r="E11" s="29">
        <f t="shared" si="0"/>
        <v>22.804968441858893</v>
      </c>
      <c r="F11" s="5"/>
    </row>
    <row r="12" spans="1:6" ht="15.75">
      <c r="A12" s="26" t="s">
        <v>5</v>
      </c>
      <c r="B12" s="27" t="s">
        <v>41</v>
      </c>
      <c r="C12" s="28">
        <v>100</v>
      </c>
      <c r="D12" s="28">
        <v>0</v>
      </c>
      <c r="E12" s="29">
        <f t="shared" si="0"/>
        <v>0</v>
      </c>
      <c r="F12" s="5"/>
    </row>
    <row r="13" spans="1:6" ht="15.75">
      <c r="A13" s="26" t="s">
        <v>6</v>
      </c>
      <c r="B13" s="27" t="s">
        <v>42</v>
      </c>
      <c r="C13" s="28">
        <v>23502.9</v>
      </c>
      <c r="D13" s="28">
        <v>4575.1000000000004</v>
      </c>
      <c r="E13" s="29">
        <f t="shared" si="0"/>
        <v>19.466108437682159</v>
      </c>
      <c r="F13" s="5"/>
    </row>
    <row r="14" spans="1:6" s="4" customFormat="1" ht="15.75">
      <c r="A14" s="24" t="s">
        <v>7</v>
      </c>
      <c r="B14" s="25" t="s">
        <v>43</v>
      </c>
      <c r="C14" s="19">
        <v>20856.3</v>
      </c>
      <c r="D14" s="19">
        <v>4594.5</v>
      </c>
      <c r="E14" s="20">
        <f t="shared" si="0"/>
        <v>22.029314883272679</v>
      </c>
      <c r="F14" s="3"/>
    </row>
    <row r="15" spans="1:6" ht="15.75">
      <c r="A15" s="26" t="s">
        <v>8</v>
      </c>
      <c r="B15" s="27" t="s">
        <v>44</v>
      </c>
      <c r="C15" s="28">
        <v>439.9</v>
      </c>
      <c r="D15" s="28">
        <v>34.4</v>
      </c>
      <c r="E15" s="29">
        <f t="shared" si="0"/>
        <v>7.8199590816094569</v>
      </c>
      <c r="F15" s="5"/>
    </row>
    <row r="16" spans="1:6" ht="15.75">
      <c r="A16" s="26" t="s">
        <v>9</v>
      </c>
      <c r="B16" s="27" t="s">
        <v>45</v>
      </c>
      <c r="C16" s="28">
        <v>9232.9</v>
      </c>
      <c r="D16" s="28">
        <v>2934.3</v>
      </c>
      <c r="E16" s="29">
        <f t="shared" si="0"/>
        <v>31.780913905706772</v>
      </c>
      <c r="F16" s="5"/>
    </row>
    <row r="17" spans="1:6" ht="21" customHeight="1">
      <c r="A17" s="26" t="s">
        <v>10</v>
      </c>
      <c r="B17" s="27" t="s">
        <v>46</v>
      </c>
      <c r="C17" s="28">
        <v>9348.7000000000007</v>
      </c>
      <c r="D17" s="28">
        <v>1247.8</v>
      </c>
      <c r="E17" s="29">
        <f t="shared" si="0"/>
        <v>13.347310321221132</v>
      </c>
      <c r="F17" s="5"/>
    </row>
    <row r="18" spans="1:6" ht="31.5">
      <c r="A18" s="26" t="s">
        <v>11</v>
      </c>
      <c r="B18" s="27" t="s">
        <v>47</v>
      </c>
      <c r="C18" s="28">
        <v>1834.8</v>
      </c>
      <c r="D18" s="28">
        <v>378</v>
      </c>
      <c r="E18" s="29">
        <f t="shared" si="0"/>
        <v>20.601700457815568</v>
      </c>
      <c r="F18" s="5"/>
    </row>
    <row r="19" spans="1:6" s="4" customFormat="1" ht="31.5">
      <c r="A19" s="24" t="s">
        <v>12</v>
      </c>
      <c r="B19" s="25" t="s">
        <v>48</v>
      </c>
      <c r="C19" s="19">
        <v>23021.3</v>
      </c>
      <c r="D19" s="19">
        <v>452.6</v>
      </c>
      <c r="E19" s="20">
        <f t="shared" si="0"/>
        <v>1.9660053950037577</v>
      </c>
      <c r="F19" s="3"/>
    </row>
    <row r="20" spans="1:6" ht="15.75">
      <c r="A20" s="26" t="s">
        <v>13</v>
      </c>
      <c r="B20" s="27" t="s">
        <v>49</v>
      </c>
      <c r="C20" s="28">
        <v>22968.400000000001</v>
      </c>
      <c r="D20" s="28">
        <v>399.7</v>
      </c>
      <c r="E20" s="29">
        <f t="shared" si="0"/>
        <v>1.7402169937827623</v>
      </c>
      <c r="F20" s="5"/>
    </row>
    <row r="21" spans="1:6" ht="15.75">
      <c r="A21" s="26" t="s">
        <v>14</v>
      </c>
      <c r="B21" s="27" t="s">
        <v>50</v>
      </c>
      <c r="C21" s="28">
        <v>52.9</v>
      </c>
      <c r="D21" s="28">
        <v>52.9</v>
      </c>
      <c r="E21" s="29">
        <f t="shared" si="0"/>
        <v>100</v>
      </c>
      <c r="F21" s="5"/>
    </row>
    <row r="22" spans="1:6" s="4" customFormat="1" ht="15.75">
      <c r="A22" s="24" t="s">
        <v>15</v>
      </c>
      <c r="B22" s="25" t="s">
        <v>51</v>
      </c>
      <c r="C22" s="19">
        <v>800</v>
      </c>
      <c r="D22" s="19">
        <v>0</v>
      </c>
      <c r="E22" s="20">
        <f t="shared" si="0"/>
        <v>0</v>
      </c>
      <c r="F22" s="3"/>
    </row>
    <row r="23" spans="1:6" ht="31.5">
      <c r="A23" s="26" t="s">
        <v>16</v>
      </c>
      <c r="B23" s="27" t="s">
        <v>52</v>
      </c>
      <c r="C23" s="28">
        <v>800</v>
      </c>
      <c r="D23" s="28">
        <v>0</v>
      </c>
      <c r="E23" s="29">
        <f t="shared" si="0"/>
        <v>0</v>
      </c>
      <c r="F23" s="5"/>
    </row>
    <row r="24" spans="1:6" s="4" customFormat="1" ht="15.75">
      <c r="A24" s="24" t="s">
        <v>17</v>
      </c>
      <c r="B24" s="25" t="s">
        <v>53</v>
      </c>
      <c r="C24" s="19">
        <v>143779.9</v>
      </c>
      <c r="D24" s="19">
        <v>28731.8</v>
      </c>
      <c r="E24" s="20">
        <f t="shared" si="0"/>
        <v>19.983182628448066</v>
      </c>
      <c r="F24" s="3"/>
    </row>
    <row r="25" spans="1:6" ht="15.75">
      <c r="A25" s="26" t="s">
        <v>18</v>
      </c>
      <c r="B25" s="27" t="s">
        <v>54</v>
      </c>
      <c r="C25" s="28">
        <v>46384.3</v>
      </c>
      <c r="D25" s="28">
        <v>9177.6</v>
      </c>
      <c r="E25" s="29">
        <f t="shared" si="0"/>
        <v>19.786005178476337</v>
      </c>
      <c r="F25" s="5"/>
    </row>
    <row r="26" spans="1:6" ht="15.75">
      <c r="A26" s="26" t="s">
        <v>19</v>
      </c>
      <c r="B26" s="27" t="s">
        <v>55</v>
      </c>
      <c r="C26" s="28">
        <v>68185.2</v>
      </c>
      <c r="D26" s="28">
        <v>13795.8</v>
      </c>
      <c r="E26" s="29">
        <f t="shared" si="0"/>
        <v>20.232836451312014</v>
      </c>
      <c r="F26" s="5"/>
    </row>
    <row r="27" spans="1:6" ht="15.75">
      <c r="A27" s="26" t="s">
        <v>20</v>
      </c>
      <c r="B27" s="27" t="s">
        <v>56</v>
      </c>
      <c r="C27" s="28">
        <v>21305</v>
      </c>
      <c r="D27" s="28">
        <v>4343.1000000000004</v>
      </c>
      <c r="E27" s="29">
        <f t="shared" si="0"/>
        <v>20.385355550340297</v>
      </c>
      <c r="F27" s="5"/>
    </row>
    <row r="28" spans="1:6" ht="31.5" customHeight="1">
      <c r="A28" s="26" t="s">
        <v>88</v>
      </c>
      <c r="B28" s="27" t="s">
        <v>57</v>
      </c>
      <c r="C28" s="28">
        <v>251</v>
      </c>
      <c r="D28" s="28">
        <v>5</v>
      </c>
      <c r="E28" s="29">
        <f t="shared" si="0"/>
        <v>1.9920318725099602</v>
      </c>
      <c r="F28" s="5"/>
    </row>
    <row r="29" spans="1:6" ht="15.75">
      <c r="A29" s="26" t="s">
        <v>21</v>
      </c>
      <c r="B29" s="27" t="s">
        <v>58</v>
      </c>
      <c r="C29" s="28">
        <v>1458.4</v>
      </c>
      <c r="D29" s="28">
        <v>58.8</v>
      </c>
      <c r="E29" s="29">
        <f t="shared" si="0"/>
        <v>4.031815688425672</v>
      </c>
      <c r="F29" s="5"/>
    </row>
    <row r="30" spans="1:6" ht="15.75">
      <c r="A30" s="26" t="s">
        <v>22</v>
      </c>
      <c r="B30" s="27" t="s">
        <v>59</v>
      </c>
      <c r="C30" s="28">
        <v>6196</v>
      </c>
      <c r="D30" s="28">
        <v>1351.5</v>
      </c>
      <c r="E30" s="29">
        <f t="shared" si="0"/>
        <v>21.812459651387993</v>
      </c>
      <c r="F30" s="5"/>
    </row>
    <row r="31" spans="1:6" s="4" customFormat="1" ht="15.75">
      <c r="A31" s="24" t="s">
        <v>23</v>
      </c>
      <c r="B31" s="25" t="s">
        <v>60</v>
      </c>
      <c r="C31" s="19">
        <v>35773.9</v>
      </c>
      <c r="D31" s="19">
        <v>7990.5</v>
      </c>
      <c r="E31" s="20">
        <f t="shared" si="0"/>
        <v>22.336116554247649</v>
      </c>
      <c r="F31" s="3"/>
    </row>
    <row r="32" spans="1:6" ht="15.75">
      <c r="A32" s="26" t="s">
        <v>24</v>
      </c>
      <c r="B32" s="27" t="s">
        <v>61</v>
      </c>
      <c r="C32" s="28">
        <v>35773.9</v>
      </c>
      <c r="D32" s="28">
        <v>7990.5</v>
      </c>
      <c r="E32" s="29">
        <f t="shared" si="0"/>
        <v>22.336116554247649</v>
      </c>
      <c r="F32" s="5"/>
    </row>
    <row r="33" spans="1:6" s="4" customFormat="1" ht="15.75">
      <c r="A33" s="24" t="s">
        <v>25</v>
      </c>
      <c r="B33" s="25" t="s">
        <v>62</v>
      </c>
      <c r="C33" s="19">
        <v>4179.2</v>
      </c>
      <c r="D33" s="19">
        <v>637.1</v>
      </c>
      <c r="E33" s="20">
        <f t="shared" si="0"/>
        <v>15.244544410413477</v>
      </c>
      <c r="F33" s="3"/>
    </row>
    <row r="34" spans="1:6" ht="15.75">
      <c r="A34" s="26" t="s">
        <v>26</v>
      </c>
      <c r="B34" s="27" t="s">
        <v>63</v>
      </c>
      <c r="C34" s="28">
        <v>1596.2</v>
      </c>
      <c r="D34" s="28">
        <v>358.2</v>
      </c>
      <c r="E34" s="29">
        <f t="shared" si="0"/>
        <v>22.440796892619971</v>
      </c>
      <c r="F34" s="5"/>
    </row>
    <row r="35" spans="1:6" ht="15.75">
      <c r="A35" s="26" t="s">
        <v>27</v>
      </c>
      <c r="B35" s="27" t="s">
        <v>64</v>
      </c>
      <c r="C35" s="28">
        <v>98.5</v>
      </c>
      <c r="D35" s="28">
        <v>0</v>
      </c>
      <c r="E35" s="29">
        <f t="shared" si="0"/>
        <v>0</v>
      </c>
      <c r="F35" s="5"/>
    </row>
    <row r="36" spans="1:6" ht="15.75">
      <c r="A36" s="26" t="s">
        <v>28</v>
      </c>
      <c r="B36" s="27" t="s">
        <v>65</v>
      </c>
      <c r="C36" s="28">
        <v>1983</v>
      </c>
      <c r="D36" s="28">
        <v>196.4</v>
      </c>
      <c r="E36" s="29">
        <f t="shared" si="0"/>
        <v>9.9041855774079668</v>
      </c>
      <c r="F36" s="5"/>
    </row>
    <row r="37" spans="1:6" ht="15.75" customHeight="1">
      <c r="A37" s="26" t="s">
        <v>29</v>
      </c>
      <c r="B37" s="27" t="s">
        <v>66</v>
      </c>
      <c r="C37" s="28">
        <v>501.5</v>
      </c>
      <c r="D37" s="28">
        <v>82.5</v>
      </c>
      <c r="E37" s="29">
        <f t="shared" si="0"/>
        <v>16.450648055832502</v>
      </c>
      <c r="F37" s="5"/>
    </row>
    <row r="38" spans="1:6" s="4" customFormat="1" ht="22.5" customHeight="1">
      <c r="A38" s="24" t="s">
        <v>30</v>
      </c>
      <c r="B38" s="25" t="s">
        <v>67</v>
      </c>
      <c r="C38" s="19">
        <v>1107.0999999999999</v>
      </c>
      <c r="D38" s="19">
        <v>53.6</v>
      </c>
      <c r="E38" s="20">
        <f t="shared" si="0"/>
        <v>4.8414777346219857</v>
      </c>
      <c r="F38" s="3"/>
    </row>
    <row r="39" spans="1:6" ht="18.75" customHeight="1">
      <c r="A39" s="26" t="s">
        <v>31</v>
      </c>
      <c r="B39" s="27" t="s">
        <v>68</v>
      </c>
      <c r="C39" s="28">
        <v>1107.0999999999999</v>
      </c>
      <c r="D39" s="28">
        <v>53.6</v>
      </c>
      <c r="E39" s="29">
        <f t="shared" si="0"/>
        <v>4.8414777346219857</v>
      </c>
      <c r="F39" s="5"/>
    </row>
    <row r="40" spans="1:6" s="4" customFormat="1" ht="36.75" customHeight="1">
      <c r="A40" s="24" t="s">
        <v>82</v>
      </c>
      <c r="B40" s="25" t="s">
        <v>69</v>
      </c>
      <c r="C40" s="19">
        <v>5.3</v>
      </c>
      <c r="D40" s="19">
        <v>1.3</v>
      </c>
      <c r="E40" s="20">
        <f t="shared" si="0"/>
        <v>24.528301886792455</v>
      </c>
      <c r="F40" s="3"/>
    </row>
    <row r="41" spans="1:6" ht="31.5">
      <c r="A41" s="26" t="s">
        <v>32</v>
      </c>
      <c r="B41" s="27" t="s">
        <v>70</v>
      </c>
      <c r="C41" s="28">
        <v>5.3</v>
      </c>
      <c r="D41" s="28">
        <v>1.3</v>
      </c>
      <c r="E41" s="29">
        <f t="shared" si="0"/>
        <v>24.528301886792455</v>
      </c>
      <c r="F41" s="5"/>
    </row>
    <row r="42" spans="1:6" s="4" customFormat="1" ht="33" customHeight="1">
      <c r="A42" s="30" t="s">
        <v>33</v>
      </c>
      <c r="B42" s="31" t="s">
        <v>1</v>
      </c>
      <c r="C42" s="32">
        <v>-317.39999999999998</v>
      </c>
      <c r="D42" s="32">
        <v>2498.4</v>
      </c>
      <c r="E42" s="33"/>
      <c r="F42" s="3"/>
    </row>
    <row r="43" spans="1:6" ht="12.95" customHeight="1">
      <c r="A43" s="7"/>
      <c r="B43" s="8"/>
      <c r="C43" s="9"/>
      <c r="D43" s="9"/>
      <c r="E43" s="9"/>
      <c r="F43" s="7"/>
    </row>
    <row r="44" spans="1:6" ht="12.95" customHeight="1">
      <c r="A44" s="10"/>
      <c r="B44" s="10"/>
      <c r="C44" s="11"/>
      <c r="D44" s="11"/>
      <c r="E44" s="11"/>
      <c r="F44" s="7"/>
    </row>
  </sheetData>
  <mergeCells count="6">
    <mergeCell ref="A2:A3"/>
    <mergeCell ref="B2:B3"/>
    <mergeCell ref="D2:D3"/>
    <mergeCell ref="A1:E1"/>
    <mergeCell ref="E2:E3"/>
    <mergeCell ref="C2:C3"/>
  </mergeCells>
  <phoneticPr fontId="15" type="noConversion"/>
  <pageMargins left="0.59055118110236227" right="0.39370078740157483" top="0.59055118110236227" bottom="0.39370078740157483" header="0" footer="0"/>
  <pageSetup paperSize="9" scale="70" fitToWidth="2" fitToHeight="0" orientation="portrait" r:id="rId1"/>
  <headerFooter>
    <evenFooter>&amp;R&amp;D&amp; СТР. &amp;P</evenFooter>
  </headerFooter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workbookViewId="0">
      <selection activeCell="A6" sqref="A6"/>
    </sheetView>
  </sheetViews>
  <sheetFormatPr defaultRowHeight="15"/>
  <cols>
    <col min="1" max="1" width="50.85546875" style="1" customWidth="1"/>
    <col min="2" max="2" width="16.85546875" style="1" customWidth="1"/>
    <col min="3" max="3" width="15.85546875" style="1" customWidth="1"/>
    <col min="4" max="16384" width="9.140625" style="1"/>
  </cols>
  <sheetData>
    <row r="1" spans="1:4">
      <c r="A1" s="41"/>
      <c r="B1" s="42"/>
      <c r="C1" s="42"/>
      <c r="D1" s="42"/>
    </row>
    <row r="2" spans="1:4" ht="18.75">
      <c r="A2" s="43" t="s">
        <v>74</v>
      </c>
      <c r="B2" s="44"/>
      <c r="C2" s="44"/>
      <c r="D2" s="44"/>
    </row>
    <row r="3" spans="1:4">
      <c r="A3" s="41"/>
      <c r="B3" s="42"/>
      <c r="C3" s="42"/>
      <c r="D3" s="42"/>
    </row>
    <row r="4" spans="1:4">
      <c r="A4" s="41"/>
      <c r="B4" s="42"/>
      <c r="C4" s="42"/>
      <c r="D4" s="42"/>
    </row>
    <row r="5" spans="1:4" ht="96.95" customHeight="1">
      <c r="A5" s="12" t="s">
        <v>0</v>
      </c>
      <c r="B5" s="12" t="s">
        <v>79</v>
      </c>
      <c r="C5" s="12" t="s">
        <v>78</v>
      </c>
    </row>
    <row r="6" spans="1:4" ht="36.75" customHeight="1">
      <c r="A6" s="13" t="s">
        <v>75</v>
      </c>
      <c r="B6" s="14">
        <v>0</v>
      </c>
      <c r="C6" s="14">
        <v>0</v>
      </c>
    </row>
    <row r="7" spans="1:4" ht="35.25" customHeight="1">
      <c r="A7" s="13" t="s">
        <v>76</v>
      </c>
      <c r="B7" s="14">
        <v>-586.20000000000005</v>
      </c>
      <c r="C7" s="14">
        <v>0</v>
      </c>
    </row>
    <row r="8" spans="1:4" ht="18.75">
      <c r="A8" s="13" t="s">
        <v>77</v>
      </c>
      <c r="B8" s="14">
        <v>903.6</v>
      </c>
      <c r="C8" s="14">
        <v>-2498.4</v>
      </c>
    </row>
    <row r="9" spans="1:4" ht="18.75">
      <c r="A9" s="15" t="s">
        <v>34</v>
      </c>
      <c r="B9" s="16">
        <f>SUM(B6:B8)</f>
        <v>317.39999999999998</v>
      </c>
      <c r="C9" s="16">
        <f>SUM(C6:C8)</f>
        <v>-2498.4</v>
      </c>
    </row>
  </sheetData>
  <mergeCells count="4">
    <mergeCell ref="A1:D1"/>
    <mergeCell ref="A2:D2"/>
    <mergeCell ref="A3:D3"/>
    <mergeCell ref="A4:D4"/>
  </mergeCells>
  <phoneticPr fontId="15" type="noConversion"/>
  <pageMargins left="0.7" right="0.7" top="0.75" bottom="0.75" header="0.3" footer="0.3"/>
  <pageSetup paperSize="9" scale="94" fitToHeight="0" orientation="portrait" verticalDpi="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4EA1765B-03C4-467E-80FB-A7C62B02375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Расходы</vt:lpstr>
      <vt:lpstr>источники</vt:lpstr>
      <vt:lpstr>Расходы!Заголовки_для_печати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Fin-12</cp:lastModifiedBy>
  <cp:lastPrinted>2020-04-20T07:08:19Z</cp:lastPrinted>
  <dcterms:created xsi:type="dcterms:W3CDTF">2020-04-16T05:15:08Z</dcterms:created>
  <dcterms:modified xsi:type="dcterms:W3CDTF">2020-04-20T08:57:03Z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0503317G_20160101.xlsx</vt:lpwstr>
  </property>
  <property fmtid="{D5CDD505-2E9C-101B-9397-08002B2CF9AE}" pid="3" name="Название отчета">
    <vt:lpwstr>0503317G_20160101.xlsx</vt:lpwstr>
  </property>
  <property fmtid="{D5CDD505-2E9C-101B-9397-08002B2CF9AE}" pid="4" name="Версия клиента">
    <vt:lpwstr>19.2.1.30531</vt:lpwstr>
  </property>
  <property fmtid="{D5CDD505-2E9C-101B-9397-08002B2CF9AE}" pid="5" name="Версия базы">
    <vt:lpwstr>18.2.0.15749315</vt:lpwstr>
  </property>
  <property fmtid="{D5CDD505-2E9C-101B-9397-08002B2CF9AE}" pid="6" name="Тип сервера">
    <vt:lpwstr>MSSQL</vt:lpwstr>
  </property>
  <property fmtid="{D5CDD505-2E9C-101B-9397-08002B2CF9AE}" pid="7" name="Сервер">
    <vt:lpwstr>hvfo\puchfinsql</vt:lpwstr>
  </property>
  <property fmtid="{D5CDD505-2E9C-101B-9397-08002B2CF9AE}" pid="8" name="База">
    <vt:lpwstr>svod_smart</vt:lpwstr>
  </property>
  <property fmtid="{D5CDD505-2E9C-101B-9397-08002B2CF9AE}" pid="9" name="Пользователь">
    <vt:lpwstr>чурсина</vt:lpwstr>
  </property>
  <property fmtid="{D5CDD505-2E9C-101B-9397-08002B2CF9AE}" pid="10" name="Шаблон">
    <vt:lpwstr>0503317G_20160101.xlt</vt:lpwstr>
  </property>
  <property fmtid="{D5CDD505-2E9C-101B-9397-08002B2CF9AE}" pid="11" name="Локальная база">
    <vt:lpwstr>не используется</vt:lpwstr>
  </property>
</Properties>
</file>